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marquezc\Desktop\Cuenta Publica\2021\4o. Trimestre\Formatos Cuenta Publica\"/>
    </mc:Choice>
  </mc:AlternateContent>
  <xr:revisionPtr revIDLastSave="0" documentId="13_ncr:1_{3631B136-6595-4014-9220-3836DDAA927B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28680" yWindow="-120" windowWidth="29040" windowHeight="176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<sst xmlns="http://schemas.openxmlformats.org/spreadsheetml/2006/main" count="133" uniqueCount="130">
  <si>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</si>
  <si>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</si>
  <si>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</si>
  <si>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</si>
  <si>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</si>
  <si>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</si>
  <si>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</si>
  <si>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</si>
  <si>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</si>
  <si>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</si>
  <si>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</si>
  <si>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</si>
  <si>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</si>
  <si>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</si>
  <si>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</si>
  <si>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</si>
  <si>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</si>
  <si>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</si>
  <si>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</si>
  <si>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</si>
  <si>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</si>
  <si>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</si>
  <si>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</si>
  <si>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</si>
  <si>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</si>
  <si>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</si>
  <si>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</si>
  <si>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</si>
  <si>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</si>
  <si>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</si>
  <si>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</si>
  <si>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</si>
  <si>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</si>
  <si>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</si>
  <si>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</si>
  <si>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</si>
  <si>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</si>
  <si>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</si>
  <si>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</si>
  <si>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</si>
  <si>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</si>
  <si>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</si>
  <si>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</si>
  <si>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</si>
  <si>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</si>
  <si>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</si>
  <si>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</si>
  <si>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</si>
  <si>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</si>
  <si>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</si>
  <si>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</si>
  <si>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</si>
  <si>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</si>
  <si>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</si>
  <si>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</si>
  <si>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</si>
  <si>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</si>
  <si>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</si>
  <si>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</si>
  <si>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</si>
  <si>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</si>
  <si>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</si>
  <si>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</si>
  <si>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</si>
  <si>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</si>
  <si>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</si>
  <si>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</si>
  <si>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</si>
  <si>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</si>
  <si>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</si>
  <si>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</si>
  <si>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</si>
  <si>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</si>
  <si>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</si>
  <si>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</si>
  <si>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</si>
  <si>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</si>
  <si>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</si>
  <si>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</si>
  <si>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</si>
  <si>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</si>
  <si>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</si>
  <si>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</si>
  <si>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</si>
  <si>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</si>
  <si>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</si>
  <si>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</si>
  <si>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</si>
  <si>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</si>
  <si>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</si>
  <si>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</si>
  <si>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</si>
  <si>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</si>
  <si>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</si>
  <si>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</si>
  <si>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</si>
  <si>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</si>
  <si>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</si>
  <si>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</si>
  <si>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</si>
  <si>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</si>
  <si>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</si>
  <si>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</si>
  <si>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</si>
  <si>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</si>
  <si>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</si>
  <si>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</si>
  <si>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</si>
  <si>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</si>
  <si>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</si>
  <si>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</si>
  <si>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</si>
  <si>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</si>
  <si>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</si>
  <si>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</si>
  <si>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</si>
  <si>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</si>
  <si>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</si>
  <si>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</si>
  <si>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</si>
  <si>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</si>
  <si>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</si>
  <si>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</si>
  <si>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Al 31 de diciembre de 2021 y al 31 de diciembre de 2020 (b)</t>
  </si>
  <si>
    <t>Instituto Estatal Electoral</t>
  </si>
  <si>
    <t>Lic. Yanko Durán Prieto</t>
  </si>
  <si>
    <t>Consejera Presidenta Provisional</t>
  </si>
  <si>
    <t>Lic. María Guadalupe Delgado Cota</t>
  </si>
  <si>
    <t xml:space="preserve">Encargada del Despacho de la Dirección  </t>
  </si>
  <si>
    <t>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</si>
</sst>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61" zoomScale="90" zoomScaleNormal="90" workbookViewId="0">
      <selection activeCell="A17" sqref="A17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1" t="s">
        <v>124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123</v>
      </c>
      <c r="C4" s="38"/>
      <c r="D4" s="38"/>
      <c r="E4" s="38"/>
      <c r="F4" s="38"/>
      <c r="G4" s="39"/>
    </row>
    <row r="5" spans="2:8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20">
        <f>SUM(C10:C16)</f>
        <v>78389532.530000001</v>
      </c>
      <c r="D9" s="20">
        <f>SUM(D10:D16)</f>
        <v>64664962.129999995</v>
      </c>
      <c r="E9" s="11" t="s">
        <v>9</v>
      </c>
      <c r="F9" s="20">
        <f>SUM(F10:F18)</f>
        <v>6793683.1400000006</v>
      </c>
      <c r="G9" s="20">
        <f>SUM(G10:G18)</f>
        <v>33877798.859999999</v>
      </c>
    </row>
    <row r="10" spans="2:8" x14ac:dyDescent="0.25">
      <c r="B10" s="12" t="s">
        <v>10</v>
      </c>
      <c r="C10" s="26">
        <v>5018.67</v>
      </c>
      <c r="D10" s="26">
        <v>626244.06000000006</v>
      </c>
      <c r="E10" s="13" t="s">
        <v>11</v>
      </c>
      <c r="F10" s="26">
        <v>11700.4</v>
      </c>
      <c r="G10" s="26">
        <v>937146.07</v>
      </c>
    </row>
    <row r="11" spans="2:8" x14ac:dyDescent="0.25">
      <c r="B11" s="12" t="s">
        <v>12</v>
      </c>
      <c r="C11" s="26">
        <v>8381586.3300000001</v>
      </c>
      <c r="D11" s="26">
        <v>5688323.3099999996</v>
      </c>
      <c r="E11" s="13" t="s">
        <v>13</v>
      </c>
      <c r="F11" s="26">
        <v>172686.8</v>
      </c>
      <c r="G11" s="26">
        <v>15422761.08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70002927.530000001</v>
      </c>
      <c r="D13" s="26">
        <v>58350394.759999998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4509118.6100000003</v>
      </c>
      <c r="G16" s="26">
        <v>12443010.529999999</v>
      </c>
    </row>
    <row r="17" spans="2:7" ht="24" x14ac:dyDescent="0.25">
      <c r="B17" s="10" t="s">
        <v>24</v>
      </c>
      <c r="C17" s="20">
        <f>SUM(C18:C24)</f>
        <v>76398.090000000011</v>
      </c>
      <c r="D17" s="20">
        <f>SUM(D18:D24)</f>
        <v>15714145.15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2100177.33</v>
      </c>
      <c r="G18" s="26">
        <v>5074881.18</v>
      </c>
    </row>
    <row r="19" spans="2:7" x14ac:dyDescent="0.25">
      <c r="B19" s="12" t="s">
        <v>28</v>
      </c>
      <c r="C19" s="26">
        <v>6758.88</v>
      </c>
      <c r="D19" s="26">
        <v>15437960.76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69639.210000000006</v>
      </c>
      <c r="D20" s="26">
        <v>276184.39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3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78465930.620000005</v>
      </c>
      <c r="D47" s="20">
        <f>SUM(D41,D38,D37,D31,D25,D17,D9)</f>
        <v>80379107.280000001</v>
      </c>
      <c r="E47" s="14" t="s">
        <v>83</v>
      </c>
      <c r="F47" s="20">
        <f>SUM(F42,F38,F31,F27,F26,F23,F19,F9)</f>
        <v>6793683.1400000006</v>
      </c>
      <c r="G47" s="20">
        <f>SUM(G42,G38,G31,G27,G26,G23,G19,G9)</f>
        <v>33877798.859999999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227929.85</v>
      </c>
      <c r="D51" s="26">
        <v>472338.23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25568197.48</v>
      </c>
      <c r="D52" s="26">
        <v>25568197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69219697.269999996</v>
      </c>
      <c r="D53" s="26">
        <v>67096117.989999995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-45807108.359999999</v>
      </c>
      <c r="D55" s="26">
        <v>1972897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6793683.1400000006</v>
      </c>
      <c r="G59" s="20">
        <f>SUM(G47,G57)</f>
        <v>33877798.859999999</v>
      </c>
    </row>
    <row r="60" spans="2:7" ht="24" x14ac:dyDescent="0.25">
      <c r="B60" s="4" t="s">
        <v>103</v>
      </c>
      <c r="C60" s="20">
        <f>SUM(C50:C58)</f>
        <v>49208716.239999995</v>
      </c>
      <c r="D60" s="20">
        <f>SUM(D50:D58)</f>
        <v>95109550.219999999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127674646.86</v>
      </c>
      <c r="D62" s="20">
        <f>SUM(D47,D60)</f>
        <v>175488657.5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120880963.72</v>
      </c>
      <c r="G68" s="20">
        <f>SUM(G69:G73)</f>
        <v>141610858.12</v>
      </c>
    </row>
    <row r="69" spans="2:7" x14ac:dyDescent="0.25">
      <c r="B69" s="15"/>
      <c r="C69" s="23"/>
      <c r="D69" s="23"/>
      <c r="E69" s="11" t="s">
        <v>111</v>
      </c>
      <c r="F69" s="26">
        <v>19763026.579999998</v>
      </c>
      <c r="G69" s="26">
        <v>22627774.140000001</v>
      </c>
    </row>
    <row r="70" spans="2:7" x14ac:dyDescent="0.25">
      <c r="B70" s="15"/>
      <c r="C70" s="23"/>
      <c r="D70" s="23"/>
      <c r="E70" s="11" t="s">
        <v>112</v>
      </c>
      <c r="F70" s="26">
        <v>101117937.14</v>
      </c>
      <c r="G70" s="26">
        <v>118983083.98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120880963.72</v>
      </c>
      <c r="G79" s="20">
        <f>SUM(G63,G68,G75)</f>
        <v>141610858.12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127674646.86</v>
      </c>
      <c r="G81" s="20">
        <f>SUM(G59,G79)</f>
        <v>175488656.98000002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 t="s">
        <v>125</v>
      </c>
      <c r="C86" s="28"/>
      <c r="D86" s="28"/>
      <c r="E86" s="28" t="s">
        <v>127</v>
      </c>
    </row>
    <row r="87" spans="2:7" s="29" customFormat="1" x14ac:dyDescent="0.25">
      <c r="B87" s="28" t="s">
        <v>126</v>
      </c>
      <c r="C87" s="28"/>
      <c r="D87" s="28"/>
      <c r="E87" s="28" t="s">
        <v>128</v>
      </c>
    </row>
    <row r="88" spans="2:7" s="29" customFormat="1" x14ac:dyDescent="0.25">
      <c r="B88" s="28"/>
      <c r="C88" s="28"/>
      <c r="D88" s="28"/>
      <c r="E88" s="28" t="s">
        <v>129</v>
      </c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rintOptions horizontalCentered="1"/>
  <pageMargins left="0.23622047244094491" right="0.23622047244094491" top="0.74803149606299213" bottom="0.74803149606299213" header="0.31496062992125984" footer="0.31496062992125984"/>
  <pageSetup paperSize="11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2022-02-01T21:28:40Z</cp:lastPrinted>
  <dcterms:created xsi:type="dcterms:W3CDTF">2020-01-08T19:54:23Z</dcterms:created>
  <dcterms:modified xsi:type="dcterms:W3CDTF">2022-02-01T21:29:14Z</dcterms:modified>
</cp:coreProperties>
</file>